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istino Prezzi" sheetId="1" state="visible" r:id="rId1"/>
    <sheet xmlns:r="http://schemas.openxmlformats.org/officeDocument/2006/relationships" name="Schede Sintetiche" sheetId="2" state="visible" r:id="rId2"/>
    <sheet xmlns:r="http://schemas.openxmlformats.org/officeDocument/2006/relationships" name="Contenitori NFC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€#,##0.00"/>
  </numFmts>
  <fonts count="19">
    <font>
      <name val="Calibri"/>
      <family val="2"/>
      <color theme="1"/>
      <sz val="11"/>
      <scheme val="minor"/>
    </font>
    <font>
      <name val="Times New Roman"/>
      <b val="1"/>
      <color rgb="00F5ECD7"/>
      <sz val="14"/>
    </font>
    <font>
      <name val="Times New Roman"/>
      <i val="1"/>
      <color rgb="00C8922A"/>
      <sz val="9"/>
    </font>
    <font>
      <name val="Arial"/>
      <b val="1"/>
      <color rgb="00F5ECD7"/>
      <sz val="9"/>
    </font>
    <font>
      <name val="Arial"/>
      <color rgb="00222222"/>
      <sz val="9"/>
    </font>
    <font>
      <name val="Arial"/>
      <b val="1"/>
      <color rgb="008B1A1A"/>
      <sz val="9"/>
    </font>
    <font>
      <name val="Arial"/>
      <b val="1"/>
      <color rgb="00000000"/>
      <sz val="10"/>
    </font>
    <font>
      <name val="Arial"/>
      <b val="1"/>
      <color rgb="00B8860B"/>
      <sz val="9"/>
    </font>
    <font>
      <name val="Arial"/>
      <b val="1"/>
      <color rgb="002E6B2E"/>
      <sz val="9"/>
    </font>
    <font>
      <name val="Arial"/>
      <b val="1"/>
      <color rgb="00C8922A"/>
      <sz val="9"/>
    </font>
    <font>
      <name val="Times New Roman"/>
      <b val="1"/>
      <color rgb="00F5ECD7"/>
      <sz val="13"/>
    </font>
    <font>
      <name val="Arial"/>
      <b val="1"/>
      <color rgb="00F5ECD7"/>
      <sz val="8"/>
    </font>
    <font>
      <name val="Arial"/>
      <color rgb="00222222"/>
      <sz val="8"/>
    </font>
    <font>
      <name val="Arial"/>
      <b val="1"/>
      <color rgb="008B1A1A"/>
      <sz val="8"/>
    </font>
    <font>
      <name val="Arial"/>
      <b val="1"/>
      <color rgb="00B8860B"/>
      <sz val="8"/>
    </font>
    <font>
      <name val="Arial"/>
      <b val="1"/>
      <color rgb="002E6B2E"/>
      <sz val="8"/>
    </font>
    <font>
      <name val="Arial"/>
      <sz val="9"/>
    </font>
    <font>
      <name val="Arial"/>
      <b val="1"/>
      <sz val="8"/>
    </font>
    <font>
      <name val="Arial"/>
      <sz val="8"/>
    </font>
  </fonts>
  <fills count="7">
    <fill>
      <patternFill/>
    </fill>
    <fill>
      <patternFill patternType="gray125"/>
    </fill>
    <fill>
      <patternFill patternType="solid">
        <fgColor rgb="001A0A00"/>
      </patternFill>
    </fill>
    <fill>
      <patternFill patternType="solid">
        <fgColor rgb="008B1A1A"/>
      </patternFill>
    </fill>
    <fill>
      <patternFill patternType="solid">
        <fgColor rgb="00F5ECD7"/>
      </patternFill>
    </fill>
    <fill>
      <patternFill patternType="solid">
        <fgColor rgb="00FFFFFF"/>
      </patternFill>
    </fill>
    <fill>
      <patternFill patternType="solid">
        <fgColor rgb="00E8F4E8"/>
      </patternFill>
    </fill>
  </fills>
  <borders count="4">
    <border>
      <left/>
      <right/>
      <top/>
      <bottom/>
      <diagonal/>
    </border>
    <border>
      <left style="thin">
        <color rgb="008B1A1A"/>
      </left>
      <right style="thin">
        <color rgb="008B1A1A"/>
      </right>
      <top style="thin">
        <color rgb="008B1A1A"/>
      </top>
      <bottom style="thin">
        <color rgb="008B1A1A"/>
      </bottom>
    </border>
    <border>
      <left style="hair">
        <color rgb="00CCCCCC"/>
      </left>
      <right style="hair">
        <color rgb="00CCCCCC"/>
      </right>
      <top style="hair">
        <color rgb="00CCCCCC"/>
      </top>
      <bottom style="hair">
        <color rgb="00CCCCCC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 wrapText="1"/>
    </xf>
    <xf numFmtId="0" fontId="4" fillId="4" borderId="2" applyAlignment="1" pivotButton="0" quotePrefix="0" xfId="0">
      <alignment vertical="center"/>
    </xf>
    <xf numFmtId="0" fontId="4" fillId="4" borderId="2" applyAlignment="1" pivotButton="0" quotePrefix="0" xfId="0">
      <alignment vertical="center" wrapText="1"/>
    </xf>
    <xf numFmtId="164" fontId="6" fillId="4" borderId="2" applyAlignment="1" pivotButton="0" quotePrefix="0" xfId="0">
      <alignment vertical="center"/>
    </xf>
    <xf numFmtId="9" fontId="5" fillId="4" borderId="2" applyAlignment="1" pivotButton="0" quotePrefix="0" xfId="0">
      <alignment vertical="center"/>
    </xf>
    <xf numFmtId="164" fontId="4" fillId="4" borderId="2" applyAlignment="1" pivotButton="0" quotePrefix="0" xfId="0">
      <alignment vertical="center"/>
    </xf>
    <xf numFmtId="0" fontId="4" fillId="5" borderId="2" applyAlignment="1" pivotButton="0" quotePrefix="0" xfId="0">
      <alignment vertical="center"/>
    </xf>
    <xf numFmtId="0" fontId="4" fillId="5" borderId="2" applyAlignment="1" pivotButton="0" quotePrefix="0" xfId="0">
      <alignment vertical="center" wrapText="1"/>
    </xf>
    <xf numFmtId="164" fontId="6" fillId="5" borderId="2" applyAlignment="1" pivotButton="0" quotePrefix="0" xfId="0">
      <alignment vertical="center"/>
    </xf>
    <xf numFmtId="9" fontId="5" fillId="5" borderId="2" applyAlignment="1" pivotButton="0" quotePrefix="0" xfId="0">
      <alignment vertical="center"/>
    </xf>
    <xf numFmtId="164" fontId="4" fillId="5" borderId="2" applyAlignment="1" pivotButton="0" quotePrefix="0" xfId="0">
      <alignment vertical="center"/>
    </xf>
    <xf numFmtId="9" fontId="7" fillId="4" borderId="2" applyAlignment="1" pivotButton="0" quotePrefix="0" xfId="0">
      <alignment vertical="center"/>
    </xf>
    <xf numFmtId="9" fontId="8" fillId="5" borderId="2" applyAlignment="1" pivotButton="0" quotePrefix="0" xfId="0">
      <alignment vertical="center"/>
    </xf>
    <xf numFmtId="9" fontId="7" fillId="5" borderId="2" applyAlignment="1" pivotButton="0" quotePrefix="0" xfId="0">
      <alignment vertical="center"/>
    </xf>
    <xf numFmtId="9" fontId="8" fillId="4" borderId="2" applyAlignment="1" pivotButton="0" quotePrefix="0" xfId="0">
      <alignment vertical="center"/>
    </xf>
    <xf numFmtId="0" fontId="3" fillId="2" borderId="0" applyAlignment="1" pivotButton="0" quotePrefix="0" xfId="0">
      <alignment horizontal="right" vertical="center"/>
    </xf>
    <xf numFmtId="164" fontId="9" fillId="2" borderId="0" applyAlignment="1" pivotButton="0" quotePrefix="0" xfId="0">
      <alignment horizontal="center" vertical="center"/>
    </xf>
    <xf numFmtId="9" fontId="9" fillId="2" borderId="0" applyAlignment="1" pivotButton="0" quotePrefix="0" xfId="0">
      <alignment horizontal="center" vertical="center"/>
    </xf>
    <xf numFmtId="0" fontId="10" fillId="2" borderId="0" applyAlignment="1" pivotButton="0" quotePrefix="0" xfId="0">
      <alignment horizontal="center" vertical="center"/>
    </xf>
    <xf numFmtId="0" fontId="11" fillId="3" borderId="3" applyAlignment="1" pivotButton="0" quotePrefix="0" xfId="0">
      <alignment horizontal="center" vertical="center"/>
    </xf>
    <xf numFmtId="0" fontId="12" fillId="4" borderId="2" applyAlignment="1" pivotButton="0" quotePrefix="0" xfId="0">
      <alignment vertical="top" wrapText="1"/>
    </xf>
    <xf numFmtId="164" fontId="12" fillId="4" borderId="2" applyAlignment="1" pivotButton="0" quotePrefix="0" xfId="0">
      <alignment vertical="top" wrapText="1"/>
    </xf>
    <xf numFmtId="9" fontId="13" fillId="4" borderId="2" applyAlignment="1" pivotButton="0" quotePrefix="0" xfId="0">
      <alignment vertical="top" wrapText="1"/>
    </xf>
    <xf numFmtId="0" fontId="12" fillId="5" borderId="2" applyAlignment="1" pivotButton="0" quotePrefix="0" xfId="0">
      <alignment vertical="top" wrapText="1"/>
    </xf>
    <xf numFmtId="164" fontId="12" fillId="5" borderId="2" applyAlignment="1" pivotButton="0" quotePrefix="0" xfId="0">
      <alignment vertical="top" wrapText="1"/>
    </xf>
    <xf numFmtId="9" fontId="13" fillId="5" borderId="2" applyAlignment="1" pivotButton="0" quotePrefix="0" xfId="0">
      <alignment vertical="top" wrapText="1"/>
    </xf>
    <xf numFmtId="9" fontId="14" fillId="4" borderId="2" applyAlignment="1" pivotButton="0" quotePrefix="0" xfId="0">
      <alignment vertical="top" wrapText="1"/>
    </xf>
    <xf numFmtId="9" fontId="15" fillId="5" borderId="2" applyAlignment="1" pivotButton="0" quotePrefix="0" xfId="0">
      <alignment vertical="top" wrapText="1"/>
    </xf>
    <xf numFmtId="9" fontId="14" fillId="5" borderId="2" applyAlignment="1" pivotButton="0" quotePrefix="0" xfId="0">
      <alignment vertical="top" wrapText="1"/>
    </xf>
    <xf numFmtId="9" fontId="15" fillId="4" borderId="2" applyAlignment="1" pivotButton="0" quotePrefix="0" xfId="0">
      <alignment vertical="top" wrapText="1"/>
    </xf>
    <xf numFmtId="0" fontId="3" fillId="3" borderId="3" applyAlignment="1" pivotButton="0" quotePrefix="0" xfId="0">
      <alignment horizontal="center" vertical="center"/>
    </xf>
    <xf numFmtId="0" fontId="16" fillId="4" borderId="2" applyAlignment="1" pivotButton="0" quotePrefix="0" xfId="0">
      <alignment vertical="center" wrapText="1"/>
    </xf>
    <xf numFmtId="0" fontId="16" fillId="5" borderId="2" applyAlignment="1" pivotButton="0" quotePrefix="0" xfId="0">
      <alignment vertical="center" wrapText="1"/>
    </xf>
    <xf numFmtId="0" fontId="3" fillId="3" borderId="0" applyAlignment="1" pivotButton="0" quotePrefix="0" xfId="0">
      <alignment horizontal="center"/>
    </xf>
    <xf numFmtId="0" fontId="17" fillId="6" borderId="2" applyAlignment="1" pivotButton="0" quotePrefix="0" xfId="0">
      <alignment vertical="top" wrapText="1"/>
    </xf>
    <xf numFmtId="0" fontId="18" fillId="5" borderId="2" applyAlignment="1" pivotButton="0" quotePrefix="0" xfId="0">
      <alignment vertical="top" wrapText="1"/>
    </xf>
    <xf numFmtId="0" fontId="18" fillId="4" borderId="2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7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32" customWidth="1" min="2" max="2"/>
    <col width="22" customWidth="1" min="3" max="3"/>
    <col width="24" customWidth="1" min="4" max="4"/>
    <col width="16" customWidth="1" min="5" max="5"/>
    <col width="12" customWidth="1" min="6" max="6"/>
    <col width="10" customWidth="1" min="7" max="7"/>
    <col width="10" customWidth="1" min="8" max="8"/>
  </cols>
  <sheetData>
    <row r="1" ht="28" customHeight="1">
      <c r="A1" s="1" t="inlineStr">
        <is>
          <t>TOSCANACCIO — Listino Prezzi Ufficiale · Menu v3 · Giugno 2026</t>
        </is>
      </c>
    </row>
    <row r="2" ht="16" customHeight="1">
      <c r="A2" s="2" t="inlineStr">
        <is>
          <t>Ghost Kitchen H24 · Via Tito Speri 28, Livorno · Filiera NFC tracciata · Pyrex a rendere</t>
        </is>
      </c>
    </row>
    <row r="3" ht="6" customHeight="1"/>
    <row r="4" ht="20" customHeight="1">
      <c r="A4" s="3" t="inlineStr">
        <is>
          <t>Codice</t>
        </is>
      </c>
      <c r="B4" s="3" t="inlineStr">
        <is>
          <t>Piatto</t>
        </is>
      </c>
      <c r="C4" s="3" t="inlineStr">
        <is>
          <t>Categoria</t>
        </is>
      </c>
      <c r="D4" s="3" t="inlineStr">
        <is>
          <t>Canali</t>
        </is>
      </c>
      <c r="E4" s="3" t="inlineStr">
        <is>
          <t>Contenitore</t>
        </is>
      </c>
      <c r="F4" s="3" t="inlineStr">
        <is>
          <t>Prezzo €</t>
        </is>
      </c>
      <c r="G4" s="3" t="inlineStr">
        <is>
          <t>FC %</t>
        </is>
      </c>
      <c r="H4" s="3" t="inlineStr">
        <is>
          <t>Margine €</t>
        </is>
      </c>
    </row>
    <row r="5" ht="18" customHeight="1">
      <c r="A5" s="4" t="inlineStr">
        <is>
          <t>TOS-001</t>
        </is>
      </c>
      <c r="B5" s="5" t="inlineStr">
        <is>
          <t>Cacciucco alla livornese ⭐</t>
        </is>
      </c>
      <c r="C5" s="4" t="inlineStr">
        <is>
          <t>Zuppa di pesce</t>
        </is>
      </c>
      <c r="D5" s="4" t="inlineStr">
        <is>
          <t>walk-in</t>
        </is>
      </c>
      <c r="E5" s="4" t="inlineStr">
        <is>
          <t>Grande (PYR-L)</t>
        </is>
      </c>
      <c r="F5" s="6" t="n">
        <v>13</v>
      </c>
      <c r="G5" s="7" t="n">
        <v>0.38</v>
      </c>
      <c r="H5" s="8">
        <f>F5*(1-G5)</f>
        <v/>
      </c>
    </row>
    <row r="6" ht="18" customHeight="1">
      <c r="A6" s="9" t="inlineStr">
        <is>
          <t>TOS-002</t>
        </is>
      </c>
      <c r="B6" s="10" t="inlineStr">
        <is>
          <t>Cinghiale in salmì ⭐</t>
        </is>
      </c>
      <c r="C6" s="9" t="inlineStr">
        <is>
          <t>Secondo di carne</t>
        </is>
      </c>
      <c r="D6" s="9" t="inlineStr">
        <is>
          <t>walk-in / delivery</t>
        </is>
      </c>
      <c r="E6" s="9" t="inlineStr">
        <is>
          <t>Grande (PYR-L)</t>
        </is>
      </c>
      <c r="F6" s="11" t="n">
        <v>9</v>
      </c>
      <c r="G6" s="12" t="n">
        <v>0.33</v>
      </c>
      <c r="H6" s="13">
        <f>F6*(1-G6)</f>
        <v/>
      </c>
    </row>
    <row r="7" ht="18" customHeight="1">
      <c r="A7" s="4" t="inlineStr">
        <is>
          <t>TOS-003</t>
        </is>
      </c>
      <c r="B7" s="5" t="inlineStr">
        <is>
          <t>Peposo dell'Impruneta ⭐</t>
        </is>
      </c>
      <c r="C7" s="4" t="inlineStr">
        <is>
          <t>Secondo di carne</t>
        </is>
      </c>
      <c r="D7" s="4" t="inlineStr">
        <is>
          <t>walk-in / delivery</t>
        </is>
      </c>
      <c r="E7" s="4" t="inlineStr">
        <is>
          <t>Piccolo (PYR-S)</t>
        </is>
      </c>
      <c r="F7" s="6" t="n">
        <v>8</v>
      </c>
      <c r="G7" s="14" t="n">
        <v>0.3</v>
      </c>
      <c r="H7" s="8">
        <f>F7*(1-G7)</f>
        <v/>
      </c>
    </row>
    <row r="8" ht="18" customHeight="1">
      <c r="A8" s="9" t="inlineStr">
        <is>
          <t>TOS-004</t>
        </is>
      </c>
      <c r="B8" s="10" t="inlineStr">
        <is>
          <t>Lampredotto in umido ⭐</t>
        </is>
      </c>
      <c r="C8" s="9" t="inlineStr">
        <is>
          <t>Quinto quarto</t>
        </is>
      </c>
      <c r="D8" s="9" t="inlineStr">
        <is>
          <t>walk-in</t>
        </is>
      </c>
      <c r="E8" s="9" t="inlineStr">
        <is>
          <t>Piccolo (PYR-S)</t>
        </is>
      </c>
      <c r="F8" s="11" t="n">
        <v>7.5</v>
      </c>
      <c r="G8" s="15" t="n">
        <v>0.22</v>
      </c>
      <c r="H8" s="13">
        <f>F8*(1-G8)</f>
        <v/>
      </c>
    </row>
    <row r="9" ht="18" customHeight="1">
      <c r="A9" s="4" t="inlineStr">
        <is>
          <t>TOS-005</t>
        </is>
      </c>
      <c r="B9" s="5" t="inlineStr">
        <is>
          <t>Ragù di chianina al cucchiaio</t>
        </is>
      </c>
      <c r="C9" s="4" t="inlineStr">
        <is>
          <t>Piatto unico</t>
        </is>
      </c>
      <c r="D9" s="4" t="inlineStr">
        <is>
          <t>walk-in / delivery</t>
        </is>
      </c>
      <c r="E9" s="4" t="inlineStr">
        <is>
          <t>Piccolo (PYR-S)</t>
        </is>
      </c>
      <c r="F9" s="6" t="n">
        <v>7</v>
      </c>
      <c r="G9" s="14" t="n">
        <v>0.28</v>
      </c>
      <c r="H9" s="8">
        <f>F9*(1-G9)</f>
        <v/>
      </c>
    </row>
    <row r="10" ht="18" customHeight="1">
      <c r="A10" s="9" t="inlineStr">
        <is>
          <t>TOS-006</t>
        </is>
      </c>
      <c r="B10" s="10" t="inlineStr">
        <is>
          <t>Polpette al sugo della mamma</t>
        </is>
      </c>
      <c r="C10" s="9" t="inlineStr">
        <is>
          <t>Secondo di carne</t>
        </is>
      </c>
      <c r="D10" s="9" t="inlineStr">
        <is>
          <t>walk-in / delivery / vending</t>
        </is>
      </c>
      <c r="E10" s="9" t="inlineStr">
        <is>
          <t>Piccolo (PYR-S)</t>
        </is>
      </c>
      <c r="F10" s="11" t="n">
        <v>7</v>
      </c>
      <c r="G10" s="16" t="n">
        <v>0.27</v>
      </c>
      <c r="H10" s="13">
        <f>F10*(1-G10)</f>
        <v/>
      </c>
    </row>
    <row r="11" ht="18" customHeight="1">
      <c r="A11" s="4" t="inlineStr">
        <is>
          <t>TOS-007</t>
        </is>
      </c>
      <c r="B11" s="5" t="inlineStr">
        <is>
          <t>Ribollita della nonna ⭐ 🌱</t>
        </is>
      </c>
      <c r="C11" s="4" t="inlineStr">
        <is>
          <t>Zuppa</t>
        </is>
      </c>
      <c r="D11" s="4" t="inlineStr">
        <is>
          <t>walk-in / delivery</t>
        </is>
      </c>
      <c r="E11" s="4" t="inlineStr">
        <is>
          <t>Piccolo (PYR-S)</t>
        </is>
      </c>
      <c r="F11" s="6" t="n">
        <v>6.5</v>
      </c>
      <c r="G11" s="17" t="n">
        <v>0.24</v>
      </c>
      <c r="H11" s="8">
        <f>F11*(1-G11)</f>
        <v/>
      </c>
    </row>
    <row r="12" ht="18" customHeight="1">
      <c r="A12" s="9" t="inlineStr">
        <is>
          <t>TOS-008</t>
        </is>
      </c>
      <c r="B12" s="10" t="inlineStr">
        <is>
          <t>Fagioli all'uccelletto con salsiccia</t>
        </is>
      </c>
      <c r="C12" s="9" t="inlineStr">
        <is>
          <t>Piatto unico</t>
        </is>
      </c>
      <c r="D12" s="9" t="inlineStr">
        <is>
          <t>walk-in / delivery / vending</t>
        </is>
      </c>
      <c r="E12" s="9" t="inlineStr">
        <is>
          <t>Piccolo (PYR-S)</t>
        </is>
      </c>
      <c r="F12" s="11" t="n">
        <v>6.5</v>
      </c>
      <c r="G12" s="15" t="n">
        <v>0.25</v>
      </c>
      <c r="H12" s="13">
        <f>F12*(1-G12)</f>
        <v/>
      </c>
    </row>
    <row r="13" ht="18" customHeight="1">
      <c r="A13" s="4" t="inlineStr">
        <is>
          <t>TOS-009</t>
        </is>
      </c>
      <c r="B13" s="5" t="inlineStr">
        <is>
          <t>Zuppa di farro della Garfagnana 🌱</t>
        </is>
      </c>
      <c r="C13" s="4" t="inlineStr">
        <is>
          <t>Zuppa</t>
        </is>
      </c>
      <c r="D13" s="4" t="inlineStr">
        <is>
          <t>walk-in / delivery / vending</t>
        </is>
      </c>
      <c r="E13" s="4" t="inlineStr">
        <is>
          <t>Piccolo (PYR-S)</t>
        </is>
      </c>
      <c r="F13" s="6" t="n">
        <v>6</v>
      </c>
      <c r="G13" s="17" t="n">
        <v>0.21</v>
      </c>
      <c r="H13" s="8">
        <f>F13*(1-G13)</f>
        <v/>
      </c>
    </row>
    <row r="14" ht="18" customHeight="1">
      <c r="A14" s="9" t="inlineStr">
        <is>
          <t>TOS-010</t>
        </is>
      </c>
      <c r="B14" s="10" t="inlineStr">
        <is>
          <t>Pappa al pomodoro ⭐ 🌱</t>
        </is>
      </c>
      <c r="C14" s="9" t="inlineStr">
        <is>
          <t>Zuppa</t>
        </is>
      </c>
      <c r="D14" s="9" t="inlineStr">
        <is>
          <t>walk-in / delivery / vending</t>
        </is>
      </c>
      <c r="E14" s="9" t="inlineStr">
        <is>
          <t>Piccolo (PYR-S)</t>
        </is>
      </c>
      <c r="F14" s="11" t="n">
        <v>5.5</v>
      </c>
      <c r="G14" s="15" t="n">
        <v>0.19</v>
      </c>
      <c r="H14" s="13">
        <f>F14*(1-G14)</f>
        <v/>
      </c>
    </row>
    <row r="15" ht="18" customHeight="1">
      <c r="A15" s="4" t="inlineStr">
        <is>
          <t>TOS-011</t>
        </is>
      </c>
      <c r="B15" s="5" t="inlineStr">
        <is>
          <t>Cecìna livornese ⭐ 🌱</t>
        </is>
      </c>
      <c r="C15" s="4" t="inlineStr">
        <is>
          <t>Street food / territorio</t>
        </is>
      </c>
      <c r="D15" s="4" t="inlineStr">
        <is>
          <t>walk-in / vending</t>
        </is>
      </c>
      <c r="E15" s="4" t="inlineStr">
        <is>
          <t>Piccolo (PYR-S)</t>
        </is>
      </c>
      <c r="F15" s="6" t="n">
        <v>3.5</v>
      </c>
      <c r="G15" s="17" t="n">
        <v>0.14</v>
      </c>
      <c r="H15" s="8">
        <f>F15*(1-G15)</f>
        <v/>
      </c>
    </row>
    <row r="16" ht="18" customHeight="1">
      <c r="A16" s="9" t="inlineStr">
        <is>
          <t>TOS-012</t>
        </is>
      </c>
      <c r="B16" s="10" t="inlineStr">
        <is>
          <t>Cantucci con Vin Santo</t>
        </is>
      </c>
      <c r="C16" s="9" t="inlineStr">
        <is>
          <t>Dolce</t>
        </is>
      </c>
      <c r="D16" s="9" t="inlineStr">
        <is>
          <t>walk-in / delivery / vending</t>
        </is>
      </c>
      <c r="E16" s="9" t="inlineStr">
        <is>
          <t>Piccolo (PYR-S)</t>
        </is>
      </c>
      <c r="F16" s="11" t="n">
        <v>3</v>
      </c>
      <c r="G16" s="15" t="n">
        <v>0.16</v>
      </c>
      <c r="H16" s="13">
        <f>F16*(1-G16)</f>
        <v/>
      </c>
    </row>
    <row r="17" ht="18" customHeight="1">
      <c r="A17" s="18" t="inlineStr">
        <is>
          <t>STATISTICHE MENU</t>
        </is>
      </c>
      <c r="F17" s="19">
        <f>AVERAGE(F5:F16)</f>
        <v/>
      </c>
      <c r="G17" s="20">
        <f>AVERAGE(G5:G16)</f>
        <v/>
      </c>
      <c r="H17" s="19">
        <f>AVERAGE(H5:H16)</f>
        <v/>
      </c>
    </row>
  </sheetData>
  <mergeCells count="3">
    <mergeCell ref="A17:E17"/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4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28" customWidth="1" min="2" max="2"/>
    <col width="14" customWidth="1" min="3" max="3"/>
    <col width="8" customWidth="1" min="4" max="4"/>
    <col width="9" customWidth="1" min="5" max="5"/>
    <col width="9" customWidth="1" min="6" max="6"/>
    <col width="32" customWidth="1" min="7" max="7"/>
    <col width="22" customWidth="1" min="8" max="8"/>
  </cols>
  <sheetData>
    <row r="1" ht="26" customHeight="1">
      <c r="A1" s="21" t="inlineStr">
        <is>
          <t>TOSCANACCIO — Schede Sintetiche per Cucina</t>
        </is>
      </c>
    </row>
    <row r="2" ht="18" customHeight="1">
      <c r="A2" s="22" t="inlineStr">
        <is>
          <t>Codice</t>
        </is>
      </c>
      <c r="B2" s="22" t="inlineStr">
        <is>
          <t>Piatto</t>
        </is>
      </c>
      <c r="C2" s="22" t="inlineStr">
        <is>
          <t>Contenitore</t>
        </is>
      </c>
      <c r="D2" s="22" t="inlineStr">
        <is>
          <t>Prezzo</t>
        </is>
      </c>
      <c r="E2" s="22" t="inlineStr">
        <is>
          <t>FC%</t>
        </is>
      </c>
      <c r="F2" s="22" t="inlineStr">
        <is>
          <t>Margine</t>
        </is>
      </c>
      <c r="G2" s="22" t="inlineStr">
        <is>
          <t>Allergeni</t>
        </is>
      </c>
      <c r="H2" s="22" t="inlineStr">
        <is>
          <t>Note operative</t>
        </is>
      </c>
    </row>
    <row r="3" ht="42" customHeight="1">
      <c r="A3" s="23" t="inlineStr">
        <is>
          <t>TOS-001</t>
        </is>
      </c>
      <c r="B3" s="23" t="inlineStr">
        <is>
          <t>Cacciucco alla livornese</t>
        </is>
      </c>
      <c r="C3" s="23" t="inlineStr">
        <is>
          <t>PYR-L 900ml</t>
        </is>
      </c>
      <c r="D3" s="24" t="n">
        <v>13</v>
      </c>
      <c r="E3" s="25" t="n">
        <v>0.38</v>
      </c>
      <c r="F3" s="24">
        <f>D3*(1-E3)</f>
        <v/>
      </c>
      <c r="G3" s="23" t="inlineStr">
        <is>
          <t>Pesce, Crostacei, Molluschi, Glutine</t>
        </is>
      </c>
      <c r="H3" s="23" t="inlineStr">
        <is>
          <t>Preparazione batch ogni mattina. Porzioni fisse: 15–20 pranzo, 10 cena.</t>
        </is>
      </c>
    </row>
    <row r="4" ht="42" customHeight="1">
      <c r="A4" s="26" t="inlineStr">
        <is>
          <t>TOS-002</t>
        </is>
      </c>
      <c r="B4" s="26" t="inlineStr">
        <is>
          <t>Cinghiale in salmì</t>
        </is>
      </c>
      <c r="C4" s="26" t="inlineStr">
        <is>
          <t>PYR-L 900ml</t>
        </is>
      </c>
      <c r="D4" s="27" t="n">
        <v>9</v>
      </c>
      <c r="E4" s="28" t="n">
        <v>0.33</v>
      </c>
      <c r="F4" s="27">
        <f>D4*(1-E4)</f>
        <v/>
      </c>
      <c r="G4" s="26" t="inlineStr">
        <is>
          <t>Glutine, Sedano</t>
        </is>
      </c>
      <c r="H4" s="26" t="inlineStr">
        <is>
          <t>Marinatura 24h. Batch settimanale. Stagionale: disponibile da settembre.</t>
        </is>
      </c>
    </row>
    <row r="5" ht="42" customHeight="1">
      <c r="A5" s="23" t="inlineStr">
        <is>
          <t>TOS-003</t>
        </is>
      </c>
      <c r="B5" s="23" t="inlineStr">
        <is>
          <t>Peposo dell'Impruneta</t>
        </is>
      </c>
      <c r="C5" s="23" t="inlineStr">
        <is>
          <t>PYR-S 500ml</t>
        </is>
      </c>
      <c r="D5" s="24" t="n">
        <v>8</v>
      </c>
      <c r="E5" s="29" t="n">
        <v>0.3</v>
      </c>
      <c r="F5" s="24">
        <f>D5*(1-E5)</f>
        <v/>
      </c>
      <c r="G5" s="23" t="inlineStr">
        <is>
          <t>Sedano</t>
        </is>
      </c>
      <c r="H5" s="23" t="inlineStr">
        <is>
          <t>Cottura 3–4h. Batch giornaliero. Ottimo il giorno dopo.</t>
        </is>
      </c>
    </row>
    <row r="6" ht="42" customHeight="1">
      <c r="A6" s="26" t="inlineStr">
        <is>
          <t>TOS-004</t>
        </is>
      </c>
      <c r="B6" s="26" t="inlineStr">
        <is>
          <t>Lampredotto in umido</t>
        </is>
      </c>
      <c r="C6" s="26" t="inlineStr">
        <is>
          <t>PYR-S 500ml</t>
        </is>
      </c>
      <c r="D6" s="27" t="n">
        <v>7.5</v>
      </c>
      <c r="E6" s="30" t="n">
        <v>0.22</v>
      </c>
      <c r="F6" s="27">
        <f>D6*(1-E6)</f>
        <v/>
      </c>
      <c r="G6" s="26" t="inlineStr">
        <is>
          <t>Glutine, Sedano</t>
        </is>
      </c>
      <c r="H6" s="26" t="inlineStr">
        <is>
          <t>Cottura lenta in brodo. Servire sempre ben caldo. Non adatto al delivery.</t>
        </is>
      </c>
    </row>
    <row r="7" ht="42" customHeight="1">
      <c r="A7" s="23" t="inlineStr">
        <is>
          <t>TOS-005</t>
        </is>
      </c>
      <c r="B7" s="23" t="inlineStr">
        <is>
          <t>Ragù di chianina al cucchiaio</t>
        </is>
      </c>
      <c r="C7" s="23" t="inlineStr">
        <is>
          <t>PYR-S 500ml</t>
        </is>
      </c>
      <c r="D7" s="24" t="n">
        <v>7</v>
      </c>
      <c r="E7" s="29" t="n">
        <v>0.28</v>
      </c>
      <c r="F7" s="24">
        <f>D7*(1-E7)</f>
        <v/>
      </c>
      <c r="G7" s="23" t="inlineStr">
        <is>
          <t>Glutine, Sedano</t>
        </is>
      </c>
      <c r="H7" s="23" t="inlineStr">
        <is>
          <t>Batch giornaliero. Il sugo migliora il giorno dopo.</t>
        </is>
      </c>
    </row>
    <row r="8" ht="42" customHeight="1">
      <c r="A8" s="26" t="inlineStr">
        <is>
          <t>TOS-006</t>
        </is>
      </c>
      <c r="B8" s="26" t="inlineStr">
        <is>
          <t>Polpette al sugo della mamma</t>
        </is>
      </c>
      <c r="C8" s="26" t="inlineStr">
        <is>
          <t>PYR-S 500ml</t>
        </is>
      </c>
      <c r="D8" s="27" t="n">
        <v>7</v>
      </c>
      <c r="E8" s="31" t="n">
        <v>0.27</v>
      </c>
      <c r="F8" s="27">
        <f>D8*(1-E8)</f>
        <v/>
      </c>
      <c r="G8" s="26" t="inlineStr">
        <is>
          <t>Glutine, Latte, Uova</t>
        </is>
      </c>
      <c r="H8" s="26" t="inlineStr">
        <is>
          <t>Batch giornaliero. Reggono bene il trasporto e il vending.</t>
        </is>
      </c>
    </row>
    <row r="9" ht="42" customHeight="1">
      <c r="A9" s="23" t="inlineStr">
        <is>
          <t>TOS-007</t>
        </is>
      </c>
      <c r="B9" s="23" t="inlineStr">
        <is>
          <t>Ribollita della nonna</t>
        </is>
      </c>
      <c r="C9" s="23" t="inlineStr">
        <is>
          <t>PYR-S 500ml</t>
        </is>
      </c>
      <c r="D9" s="24" t="n">
        <v>6.5</v>
      </c>
      <c r="E9" s="32" t="n">
        <v>0.24</v>
      </c>
      <c r="F9" s="24">
        <f>D9*(1-E9)</f>
        <v/>
      </c>
      <c r="G9" s="23" t="inlineStr">
        <is>
          <t>Glutine, Sedano</t>
        </is>
      </c>
      <c r="H9" s="23" t="inlineStr">
        <is>
          <t>Batch mattutino. Ribollita = riscaldata due volte, migliora.</t>
        </is>
      </c>
    </row>
    <row r="10" ht="42" customHeight="1">
      <c r="A10" s="26" t="inlineStr">
        <is>
          <t>TOS-008</t>
        </is>
      </c>
      <c r="B10" s="26" t="inlineStr">
        <is>
          <t>Fagioli all'uccelletto con salsiccia</t>
        </is>
      </c>
      <c r="C10" s="26" t="inlineStr">
        <is>
          <t>PYR-S 500ml</t>
        </is>
      </c>
      <c r="D10" s="27" t="n">
        <v>6.5</v>
      </c>
      <c r="E10" s="30" t="n">
        <v>0.25</v>
      </c>
      <c r="F10" s="27">
        <f>D10*(1-E10)</f>
        <v/>
      </c>
      <c r="G10" s="26" t="inlineStr">
        <is>
          <t>Sedano</t>
        </is>
      </c>
      <c r="H10" s="26" t="inlineStr">
        <is>
          <t>Batch giornaliero. Ottimo anche freddo — adatto al vending.</t>
        </is>
      </c>
    </row>
    <row r="11" ht="42" customHeight="1">
      <c r="A11" s="23" t="inlineStr">
        <is>
          <t>TOS-009</t>
        </is>
      </c>
      <c r="B11" s="23" t="inlineStr">
        <is>
          <t>Zuppa di farro della Garfagnana</t>
        </is>
      </c>
      <c r="C11" s="23" t="inlineStr">
        <is>
          <t>PYR-S 500ml</t>
        </is>
      </c>
      <c r="D11" s="24" t="n">
        <v>6</v>
      </c>
      <c r="E11" s="32" t="n">
        <v>0.21</v>
      </c>
      <c r="F11" s="24">
        <f>D11*(1-E11)</f>
        <v/>
      </c>
      <c r="G11" s="23" t="inlineStr">
        <is>
          <t>Glutine, Sedano</t>
        </is>
      </c>
      <c r="H11" s="23" t="inlineStr">
        <is>
          <t>Batch giornaliero. Ingredienti a lunga conservazione.</t>
        </is>
      </c>
    </row>
    <row r="12" ht="42" customHeight="1">
      <c r="A12" s="26" t="inlineStr">
        <is>
          <t>TOS-010</t>
        </is>
      </c>
      <c r="B12" s="26" t="inlineStr">
        <is>
          <t>Pappa al pomodoro</t>
        </is>
      </c>
      <c r="C12" s="26" t="inlineStr">
        <is>
          <t>PYR-S 500ml</t>
        </is>
      </c>
      <c r="D12" s="27" t="n">
        <v>5.5</v>
      </c>
      <c r="E12" s="30" t="n">
        <v>0.19</v>
      </c>
      <c r="F12" s="27">
        <f>D12*(1-E12)</f>
        <v/>
      </c>
      <c r="G12" s="26" t="inlineStr">
        <is>
          <t>Glutine</t>
        </is>
      </c>
      <c r="H12" s="26" t="inlineStr">
        <is>
          <t>Massimo margine del menu. Batch veloce.</t>
        </is>
      </c>
    </row>
    <row r="13" ht="42" customHeight="1">
      <c r="A13" s="23" t="inlineStr">
        <is>
          <t>TOS-011</t>
        </is>
      </c>
      <c r="B13" s="23" t="inlineStr">
        <is>
          <t>Cecìna livornese</t>
        </is>
      </c>
      <c r="C13" s="23" t="inlineStr">
        <is>
          <t>PYR-S 500ml</t>
        </is>
      </c>
      <c r="D13" s="24" t="n">
        <v>3.5</v>
      </c>
      <c r="E13" s="32" t="n">
        <v>0.14</v>
      </c>
      <c r="F13" s="24">
        <f>D13*(1-E13)</f>
        <v/>
      </c>
      <c r="G13" s="23" t="inlineStr">
        <is>
          <t>Legumi</t>
        </is>
      </c>
      <c r="H13" s="23" t="inlineStr">
        <is>
          <t>Produzione continua. Servire calda al walk-in. Versione confezionata per vending.</t>
        </is>
      </c>
    </row>
    <row r="14" ht="42" customHeight="1">
      <c r="A14" s="26" t="inlineStr">
        <is>
          <t>TOS-012</t>
        </is>
      </c>
      <c r="B14" s="26" t="inlineStr">
        <is>
          <t>Cantucci con Vin Santo</t>
        </is>
      </c>
      <c r="C14" s="26" t="inlineStr">
        <is>
          <t>PYR-S 500ml</t>
        </is>
      </c>
      <c r="D14" s="27" t="n">
        <v>3</v>
      </c>
      <c r="E14" s="30" t="n">
        <v>0.16</v>
      </c>
      <c r="F14" s="27">
        <f>D14*(1-E14)</f>
        <v/>
      </c>
      <c r="G14" s="26" t="inlineStr">
        <is>
          <t>Glutine, Frutta a guscio, Uova, Latte</t>
        </is>
      </c>
      <c r="H14" s="26" t="inlineStr">
        <is>
          <t>Monoporzione confezionata. Stock settimanale.</t>
        </is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2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28" customWidth="1" min="2" max="2"/>
    <col width="14" customWidth="1" min="3" max="3"/>
    <col width="20" customWidth="1" min="4" max="4"/>
    <col width="32" customWidth="1" min="5" max="5"/>
  </cols>
  <sheetData>
    <row r="1" ht="26" customHeight="1">
      <c r="A1" s="21" t="inlineStr">
        <is>
          <t>CONTENITORI PYREX A RENDERE — Specifiche Tecniche</t>
        </is>
      </c>
    </row>
    <row r="2">
      <c r="A2" s="33" t="inlineStr">
        <is>
          <t>Codice</t>
        </is>
      </c>
      <c r="B2" s="33" t="inlineStr">
        <is>
          <t>Descrizione</t>
        </is>
      </c>
      <c r="C2" s="33" t="inlineStr">
        <is>
          <t>Volume (ml)</t>
        </is>
      </c>
      <c r="D2" s="33" t="inlineStr">
        <is>
          <t>Uso</t>
        </is>
      </c>
      <c r="E2" s="33" t="inlineStr">
        <is>
          <t>Tappo / NFC</t>
        </is>
      </c>
    </row>
    <row r="3" ht="22" customHeight="1">
      <c r="A3" s="34" t="inlineStr">
        <is>
          <t>PYR-S</t>
        </is>
      </c>
      <c r="B3" s="34" t="inlineStr">
        <is>
          <t>Pyrex monoporzione</t>
        </is>
      </c>
      <c r="C3" s="34" t="n">
        <v>500</v>
      </c>
      <c r="D3" s="34" t="inlineStr">
        <is>
          <t>Zuppe, secondi, piatti unici</t>
        </is>
      </c>
      <c r="E3" s="34" t="inlineStr">
        <is>
          <t>Tappo 3D PLA/PETG con QR + NFC</t>
        </is>
      </c>
    </row>
    <row r="4" ht="22" customHeight="1">
      <c r="A4" s="35" t="inlineStr">
        <is>
          <t>PYR-L</t>
        </is>
      </c>
      <c r="B4" s="35" t="inlineStr">
        <is>
          <t>Pyrex grande</t>
        </is>
      </c>
      <c r="C4" s="35" t="n">
        <v>900</v>
      </c>
      <c r="D4" s="35" t="inlineStr">
        <is>
          <t>Cacciucco, cinghiale in salmì, porzioni doppie</t>
        </is>
      </c>
      <c r="E4" s="35" t="inlineStr">
        <is>
          <t>Tappo 3D PLA/PETG con QR + NFC</t>
        </is>
      </c>
    </row>
    <row r="6" ht="10" customHeight="1"/>
    <row r="7">
      <c r="A7" s="36" t="inlineStr">
        <is>
          <t>SISTEMA DI TRACCIABILITÀ NFC</t>
        </is>
      </c>
    </row>
    <row r="8" ht="20" customHeight="1">
      <c r="A8" s="37" t="inlineStr">
        <is>
          <t>Componente</t>
        </is>
      </c>
      <c r="B8" s="37" t="inlineStr">
        <is>
          <t>Specifiche</t>
        </is>
      </c>
      <c r="C8" s="37" t="inlineStr">
        <is>
          <t>Funzione</t>
        </is>
      </c>
    </row>
    <row r="9" ht="20" customHeight="1">
      <c r="A9" s="38" t="inlineStr">
        <is>
          <t>Tappo 3D</t>
        </is>
      </c>
      <c r="B9" s="38" t="inlineStr">
        <is>
          <t>PLA/PETG food-grade, stampato in proprio</t>
        </is>
      </c>
      <c r="C9" s="38" t="inlineStr">
        <is>
          <t>Contenimento ermetico, branding</t>
        </is>
      </c>
    </row>
    <row r="10" ht="20" customHeight="1">
      <c r="A10" s="39" t="inlineStr">
        <is>
          <t>Chip NFC</t>
        </is>
      </c>
      <c r="B10" s="39" t="inlineStr">
        <is>
          <t>NTAG213/215 ISO 14443A, 144–504 byte</t>
        </is>
      </c>
      <c r="C10" s="39" t="inlineStr">
        <is>
          <t>Identificazione univoca contenitore</t>
        </is>
      </c>
    </row>
    <row r="11" ht="20" customHeight="1">
      <c r="A11" s="38" t="inlineStr">
        <is>
          <t>QR Code</t>
        </is>
      </c>
      <c r="B11" s="38" t="inlineStr">
        <is>
          <t>Stampato sul tappo, link a pagina web</t>
        </is>
      </c>
      <c r="C11" s="38" t="inlineStr">
        <is>
          <t>Tracciabilità consumatore (scan smartphone)</t>
        </is>
      </c>
    </row>
    <row r="12" ht="20" customHeight="1">
      <c r="A12" s="39" t="inlineStr">
        <is>
          <t>Parametri tracciati</t>
        </is>
      </c>
      <c r="B12" s="39" t="inlineStr">
        <is>
          <t>Origine MP, fornitore, lotto, data prep, T° stoccaggio</t>
        </is>
      </c>
      <c r="C12" s="39" t="inlineStr">
        <is>
          <t>Certificazione filiera</t>
        </is>
      </c>
    </row>
  </sheetData>
  <mergeCells count="2">
    <mergeCell ref="A1:E1"/>
    <mergeCell ref="A7:E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2026-06-11T07:10:59Z</dcterms:created>
  <dcterms:modified xmlns:dcterms="http://purl.org/dc/terms/" xmlns:xsi="http://www.w3.org/2001/XMLSchema-instance" xsi:type="dcterms:W3CDTF">2026-06-11T07:10:59Z</dcterms:modified>
</cp:coreProperties>
</file>